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C06" lockStructure="1"/>
  <bookViews>
    <workbookView xWindow="0" yWindow="0" windowWidth="19200" windowHeight="11070"/>
  </bookViews>
  <sheets>
    <sheet name="Sheet1" sheetId="1" r:id="rId1"/>
    <sheet name="集計用Sheet" sheetId="4" state="hidden" r:id="rId2"/>
    <sheet name="ドロップダウンリスト用Sheet" sheetId="3" state="hidden" r:id="rId3"/>
  </sheets>
  <definedNames>
    <definedName name="会社名・事務所名">Sheet1!$D$7</definedName>
    <definedName name="協賛団体・協力事務所">Sheet1!$D$10</definedName>
    <definedName name="受講者１・懇親会">Sheet1!$H$18</definedName>
    <definedName name="受講者１・氏名">Sheet1!$F$18</definedName>
    <definedName name="受講者１・所属名">Sheet1!$B$18</definedName>
    <definedName name="受講者１・弁理士登録番号">Sheet1!$G$18</definedName>
    <definedName name="受講者１・役職名">Sheet1!$D$18</definedName>
    <definedName name="受講者２・懇親会">Sheet1!$H$19</definedName>
    <definedName name="受講者２・氏名">Sheet1!$F$19</definedName>
    <definedName name="受講者２・所属名">Sheet1!$B$19</definedName>
    <definedName name="受講者２・弁理士登録番号">Sheet1!$G$19</definedName>
    <definedName name="受講者２・役職名">Sheet1!$D$19</definedName>
    <definedName name="受講者３・懇親会">Sheet1!$H$20</definedName>
    <definedName name="受講者３・氏名">Sheet1!$F$20</definedName>
    <definedName name="受講者３・所属名">Sheet1!$B$20</definedName>
    <definedName name="受講者３・弁理士登録番号">Sheet1!$G$20</definedName>
    <definedName name="受講者３・役職名">Sheet1!$D$20</definedName>
    <definedName name="受講者４・懇親会">Sheet1!$H$21</definedName>
    <definedName name="受講者４・氏名">Sheet1!$F$21</definedName>
    <definedName name="受講者４・所属名">Sheet1!$B$21</definedName>
    <definedName name="受講者４・弁理士登録番号">Sheet1!$G$21</definedName>
    <definedName name="受講者４・役職名">Sheet1!$D$21</definedName>
    <definedName name="受講者５・懇親会">Sheet1!$H$22</definedName>
    <definedName name="受講者５・氏名">Sheet1!$F$22</definedName>
    <definedName name="受講者５・所属名">Sheet1!$B$22</definedName>
    <definedName name="受講者５・弁理士登録番号">Sheet1!$G$22</definedName>
    <definedName name="受講者５・役職名">Sheet1!$D$22</definedName>
    <definedName name="住所">Sheet1!$D$13</definedName>
    <definedName name="申込日">Sheet1!$G$6</definedName>
    <definedName name="電話番号">Sheet1!$D$14</definedName>
    <definedName name="郵便番号">Sheet1!$E$12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5" i="4"/>
  <c r="A4" i="4"/>
  <c r="A3" i="4"/>
  <c r="A2" i="4"/>
  <c r="B2" i="4"/>
  <c r="F2" i="4"/>
  <c r="F3" i="4"/>
  <c r="F4" i="4"/>
  <c r="F5" i="4"/>
  <c r="F6" i="4"/>
  <c r="J6" i="4" l="1"/>
  <c r="J5" i="4"/>
  <c r="J4" i="4"/>
  <c r="J3" i="4"/>
  <c r="J2" i="4"/>
  <c r="I6" i="4"/>
  <c r="I5" i="4"/>
  <c r="I4" i="4"/>
  <c r="I3" i="4"/>
  <c r="I2" i="4"/>
  <c r="H6" i="4"/>
  <c r="H5" i="4"/>
  <c r="H4" i="4"/>
  <c r="H3" i="4"/>
  <c r="H2" i="4"/>
  <c r="G6" i="4"/>
  <c r="G5" i="4"/>
  <c r="G4" i="4"/>
  <c r="G3" i="4"/>
  <c r="G2" i="4"/>
  <c r="E6" i="4"/>
  <c r="E5" i="4"/>
  <c r="E4" i="4"/>
  <c r="E3" i="4"/>
  <c r="E2" i="4"/>
  <c r="D6" i="4"/>
  <c r="D5" i="4"/>
  <c r="D4" i="4"/>
  <c r="D3" i="4"/>
  <c r="D2" i="4"/>
  <c r="C6" i="4"/>
  <c r="C5" i="4"/>
  <c r="C4" i="4"/>
  <c r="C3" i="4"/>
  <c r="C2" i="4"/>
  <c r="B6" i="4"/>
  <c r="B5" i="4"/>
  <c r="B4" i="4"/>
  <c r="B3" i="4"/>
</calcChain>
</file>

<file path=xl/sharedStrings.xml><?xml version="1.0" encoding="utf-8"?>
<sst xmlns="http://schemas.openxmlformats.org/spreadsheetml/2006/main" count="44" uniqueCount="42">
  <si>
    <t>一般社団法人日本食品・バイオ知的財産権センター　事務局　宛</t>
  </si>
  <si>
    <t>所　属　名</t>
  </si>
  <si>
    <t>役　職　名</t>
  </si>
  <si>
    <t>ご　氏　名</t>
  </si>
  <si>
    <t>※ 開催日前日の１７時以降及び当日のご連絡は、</t>
  </si>
  <si>
    <t>弁 理 士
登録番号</t>
    <rPh sb="6" eb="8">
      <t>トウロク</t>
    </rPh>
    <rPh sb="8" eb="10">
      <t>バンゴウ</t>
    </rPh>
    <phoneticPr fontId="1"/>
  </si>
  <si>
    <t>〒</t>
    <phoneticPr fontId="1"/>
  </si>
  <si>
    <t>以　上　</t>
    <rPh sb="0" eb="1">
      <t>イ</t>
    </rPh>
    <rPh sb="2" eb="3">
      <t>ウエ</t>
    </rPh>
    <phoneticPr fontId="1"/>
  </si>
  <si>
    <t>送信先メールアドレス：　　</t>
    <phoneticPr fontId="1"/>
  </si>
  <si>
    <t>○</t>
    <phoneticPr fontId="1"/>
  </si>
  <si>
    <t>×</t>
    <phoneticPr fontId="1"/>
  </si>
  <si>
    <t>会社名・事務所名</t>
    <rPh sb="4" eb="6">
      <t>ジム</t>
    </rPh>
    <rPh sb="6" eb="7">
      <t>ショ</t>
    </rPh>
    <rPh sb="7" eb="8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</si>
  <si>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</si>
  <si>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</si>
  <si>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</si>
  <si>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所属名</t>
    <rPh sb="0" eb="2">
      <t>ショゾク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</si>
  <si>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</si>
  <si>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</si>
  <si>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弁理士登録番号</t>
    <rPh sb="0" eb="3">
      <t>ベンリシ</t>
    </rPh>
    <rPh sb="3" eb="5">
      <t>トウロク</t>
    </rPh>
    <rPh sb="5" eb="7">
      <t>バンゴウ</t>
    </rPh>
    <phoneticPr fontId="1"/>
  </si>
  <si>
    <t>懇親会</t>
    <rPh sb="0" eb="3">
      <t>コンシンカイ</t>
    </rPh>
    <phoneticPr fontId="1"/>
  </si>
  <si>
    <t>協力：特許業務法人 津国</t>
    <phoneticPr fontId="1"/>
  </si>
  <si>
    <t>協賛：一般社団法人　日本国際知的財産保護協会</t>
    <rPh sb="0" eb="2">
      <t>キョウサン</t>
    </rPh>
    <phoneticPr fontId="1"/>
  </si>
  <si>
    <t>協賛：一般社団法人　日本デザイン保護協会</t>
    <rPh sb="0" eb="2">
      <t>キョウサン</t>
    </rPh>
    <phoneticPr fontId="1"/>
  </si>
  <si>
    <r>
      <t xml:space="preserve">会社名
（事務所名）
</t>
    </r>
    <r>
      <rPr>
        <b/>
        <sz val="12"/>
        <color rgb="FFFF0000"/>
        <rFont val="ＭＳ Ｐゴシック"/>
        <family val="3"/>
        <charset val="128"/>
        <scheme val="minor"/>
      </rPr>
      <t>（必　須）</t>
    </r>
    <rPh sb="12" eb="13">
      <t>ヒツ</t>
    </rPh>
    <rPh sb="14" eb="15">
      <t>ス</t>
    </rPh>
    <phoneticPr fontId="1"/>
  </si>
  <si>
    <r>
      <t>所　在　地　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Ph sb="7" eb="9">
      <t>ヒッス</t>
    </rPh>
    <phoneticPr fontId="1"/>
  </si>
  <si>
    <r>
      <t>電 話 番 号</t>
    </r>
    <r>
      <rPr>
        <b/>
        <sz val="12"/>
        <color rgb="FFFF0000"/>
        <rFont val="ＭＳ Ｐゴシック"/>
        <family val="3"/>
        <charset val="128"/>
        <scheme val="minor"/>
      </rPr>
      <t xml:space="preserve"> （必須）</t>
    </r>
    <rPh sb="9" eb="11">
      <t>ヒッス</t>
    </rPh>
    <phoneticPr fontId="1"/>
  </si>
  <si>
    <r>
      <t xml:space="preserve">懇親会
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Ph sb="5" eb="7">
      <t>ヒッス</t>
    </rPh>
    <phoneticPr fontId="1"/>
  </si>
  <si>
    <t xml:space="preserve">  なお、誠に申し訳ございませんが、会場準備の都合上、講演会については開催日前日１７時までに、懇親会については開催日前々日１７時までに出席取りやめのご連絡を頂けなかった場合には、それぞれ受講料、懇親会費をご負担頂きますので、悪しからずご了承のほど、お願い申し上げます。</t>
    <phoneticPr fontId="1"/>
  </si>
  <si>
    <r>
      <t>協賛協会会員の方及び協力事務所からのご紹介の方は、下欄に所属協会名、協力事務所名をご記入ください。</t>
    </r>
    <r>
      <rPr>
        <b/>
        <sz val="12"/>
        <color rgb="FFFF0000"/>
        <rFont val="ＭＳ Ｐゴシック"/>
        <family val="3"/>
        <charset val="128"/>
        <scheme val="minor"/>
      </rPr>
      <t>ドロップダウンリストから選択できます。</t>
    </r>
    <rPh sb="26" eb="27">
      <t>ラン</t>
    </rPh>
    <rPh sb="61" eb="63">
      <t>センタク</t>
    </rPh>
    <phoneticPr fontId="1"/>
  </si>
  <si>
    <t>★</t>
    <phoneticPr fontId="1"/>
  </si>
  <si>
    <t>★</t>
    <phoneticPr fontId="1"/>
  </si>
  <si>
    <t>弁理士の方は、弁理士登録番号の欄に登録番号をご記入ください。</t>
    <phoneticPr fontId="1"/>
  </si>
  <si>
    <r>
      <t>懇親会に参加を希望される方は懇親会の欄に○印を、希望されない方は×印をご記入ください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>
      <rPr>
        <sz val="12"/>
        <color theme="1"/>
        <rFont val="ＭＳ Ｐゴシック"/>
        <family val="3"/>
        <charset val="128"/>
        <scheme val="minor"/>
      </rPr>
      <t xml:space="preserve">。
</t>
    </r>
    <r>
      <rPr>
        <b/>
        <sz val="12"/>
        <color rgb="FFFF0000"/>
        <rFont val="ＭＳ Ｐゴシック"/>
        <family val="3"/>
        <charset val="128"/>
        <scheme val="minor"/>
      </rPr>
      <t>ドロップダウンリストから選択できます。</t>
    </r>
    <phoneticPr fontId="1"/>
  </si>
  <si>
    <t>受講料及び懇親会参加費につきましては、後日、請求書をお送りいたしますので、それによりお支払いください。</t>
    <phoneticPr fontId="1"/>
  </si>
  <si>
    <t>０９０－４９２６-０１３１（事務局 尾上携帯）までお願いいたします。</t>
    <rPh sb="18" eb="20">
      <t>オノエ</t>
    </rPh>
    <phoneticPr fontId="1" alignment="distributed"/>
  </si>
  <si>
    <t>申込日</t>
    <rPh sb="0" eb="2">
      <t>モウシコミ</t>
    </rPh>
    <rPh sb="2" eb="3">
      <t>ビ</t>
    </rPh>
    <phoneticPr fontId="1"/>
  </si>
  <si>
    <r>
      <t>申込年月日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>
      <rPr>
        <b/>
        <sz val="12"/>
        <color theme="1"/>
        <rFont val="ＭＳ Ｐゴシック"/>
        <family val="3"/>
        <charset val="128"/>
        <scheme val="minor"/>
      </rPr>
      <t>：</t>
    </r>
    <rPh sb="2" eb="4">
      <t>ネンゲツ</t>
    </rPh>
    <phoneticPr fontId="1" alignment="distributed"/>
  </si>
  <si>
    <r>
      <t>協賛協会会員及び協力事務所からのご紹介の方は、会社名（事務所名）の下に所属協会名、協力事務所名をご記入ください。</t>
    </r>
    <r>
      <rPr>
        <b/>
        <sz val="12"/>
        <color rgb="FFFF0000"/>
        <rFont val="ＭＳ Ｐゴシック"/>
        <family val="3"/>
        <charset val="128"/>
        <scheme val="minor"/>
      </rPr>
      <t>ドロップダウンリストから選択できます。</t>
    </r>
    <phoneticPr fontId="1"/>
  </si>
  <si>
    <r>
      <t>平成２８年度第５回講演会</t>
    </r>
    <r>
      <rPr>
        <b/>
        <sz val="16"/>
        <color theme="1"/>
        <rFont val="ＭＳ Ｐゴシック"/>
        <family val="3"/>
        <charset val="128"/>
        <scheme val="minor"/>
      </rPr>
      <t>（平成28年10月12日（水）開催）</t>
    </r>
    <r>
      <rPr>
        <b/>
        <sz val="18"/>
        <color theme="1"/>
        <rFont val="ＭＳ Ｐゴシック"/>
        <family val="3"/>
        <charset val="128"/>
        <scheme val="minor"/>
      </rPr>
      <t>申込書</t>
    </r>
    <rPh sb="13" eb="15">
      <t>ヘイセイ</t>
    </rPh>
    <rPh sb="17" eb="18">
      <t>ネン</t>
    </rPh>
    <rPh sb="20" eb="21">
      <t>ツキ</t>
    </rPh>
    <rPh sb="23" eb="24">
      <t>ニチ</t>
    </rPh>
    <rPh sb="25" eb="26">
      <t>スイ</t>
    </rPh>
    <rPh sb="27" eb="29">
      <t>カイサイ</t>
    </rPh>
    <phoneticPr fontId="1" alignment="distributed"/>
  </si>
  <si>
    <t>「化学分野（食品・バイオ分野を含む）における企業経営と知財戦略
（実践編：米国における共同開発、技術提携、業務提携、M＆Aと知的財産権）」</t>
    <phoneticPr fontId="1"/>
  </si>
  <si>
    <t>協力：オリック・ヘリントン・アンド・サトクリフ外国法事務弁護士事務所</t>
    <phoneticPr fontId="1"/>
  </si>
  <si>
    <t>seminar-b@jafbic.jp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</si>
</sst>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&lt;=999]000;[&lt;=9999]000\-00;000\-0000"/>
    <numFmt numFmtId="178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178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7" fontId="4" fillId="2" borderId="3" xfId="0" applyNumberFormat="1" applyFont="1" applyFill="1" applyBorder="1" applyAlignment="1" applyProtection="1">
      <alignment horizontal="left" vertical="center"/>
      <protection locked="0"/>
    </xf>
    <xf numFmtId="177" fontId="4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0" fillId="0" borderId="0" xfId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inar-b@jafbi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6" sqref="A6:XFD6"/>
    </sheetView>
  </sheetViews>
  <sheetFormatPr defaultRowHeight="13.5" x14ac:dyDescent="0.15"/>
  <cols>
    <col min="1" max="1" width="2.75" customWidth="1"/>
    <col min="2" max="2" width="23" customWidth="1"/>
    <col min="3" max="3" width="1.875" hidden="1" customWidth="1"/>
    <col min="4" max="4" width="3.75" customWidth="1"/>
    <col min="5" max="5" width="19" customWidth="1"/>
    <col min="6" max="6" width="19.125" customWidth="1"/>
    <col min="7" max="7" width="9.375" customWidth="1"/>
    <col min="8" max="8" width="8.5" customWidth="1"/>
    <col min="9" max="9" width="4.375" customWidth="1"/>
  </cols>
  <sheetData>
    <row r="1" spans="1:8" ht="14.25" x14ac:dyDescent="0.1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4.25" x14ac:dyDescent="0.15">
      <c r="A2" s="63" t="s">
        <v>8</v>
      </c>
      <c r="B2" s="63"/>
      <c r="C2" s="67" t="s">
        <v>41</v>
      </c>
      <c r="D2" s="63"/>
      <c r="E2" s="63"/>
      <c r="F2" s="3"/>
      <c r="G2" s="3"/>
      <c r="H2" s="3"/>
    </row>
    <row r="4" spans="1:8" ht="21" x14ac:dyDescent="0.15">
      <c r="A4" s="17" t="s">
        <v>38</v>
      </c>
      <c r="B4" s="17"/>
      <c r="C4" s="17"/>
      <c r="D4" s="17"/>
      <c r="E4" s="17"/>
      <c r="F4" s="17"/>
      <c r="G4" s="17"/>
      <c r="H4" s="17"/>
    </row>
    <row r="5" spans="1:8" ht="43.5" customHeight="1" x14ac:dyDescent="0.15">
      <c r="A5" s="18" t="s">
        <v>39</v>
      </c>
      <c r="B5" s="19"/>
      <c r="C5" s="19"/>
      <c r="D5" s="19"/>
      <c r="E5" s="19"/>
      <c r="F5" s="19"/>
      <c r="G5" s="19"/>
      <c r="H5" s="19"/>
    </row>
    <row r="6" spans="1:8" ht="28.5" customHeight="1" x14ac:dyDescent="0.15">
      <c r="A6" s="11"/>
      <c r="B6" s="11"/>
      <c r="C6" s="11"/>
      <c r="D6" s="11"/>
      <c r="E6" s="11"/>
      <c r="F6" s="12" t="s">
        <v>36</v>
      </c>
      <c r="G6" s="75"/>
      <c r="H6" s="76"/>
    </row>
    <row r="7" spans="1:8" ht="14.25" customHeight="1" x14ac:dyDescent="0.15">
      <c r="A7" s="33" t="s">
        <v>23</v>
      </c>
      <c r="B7" s="34"/>
      <c r="C7" s="35"/>
      <c r="D7" s="71"/>
      <c r="E7" s="72"/>
      <c r="F7" s="72"/>
      <c r="G7" s="72"/>
      <c r="H7" s="73"/>
    </row>
    <row r="8" spans="1:8" ht="13.5" customHeight="1" x14ac:dyDescent="0.15">
      <c r="A8" s="36"/>
      <c r="B8" s="37"/>
      <c r="C8" s="38"/>
      <c r="D8" s="74"/>
      <c r="E8" s="28"/>
      <c r="F8" s="28"/>
      <c r="G8" s="28"/>
      <c r="H8" s="29"/>
    </row>
    <row r="9" spans="1:8" ht="46.5" customHeight="1" x14ac:dyDescent="0.15">
      <c r="A9" s="36"/>
      <c r="B9" s="37"/>
      <c r="C9" s="38"/>
      <c r="D9" s="68" t="s">
        <v>28</v>
      </c>
      <c r="E9" s="69"/>
      <c r="F9" s="69"/>
      <c r="G9" s="69"/>
      <c r="H9" s="70"/>
    </row>
    <row r="10" spans="1:8" ht="14.25" customHeight="1" x14ac:dyDescent="0.15">
      <c r="A10" s="36"/>
      <c r="B10" s="37"/>
      <c r="C10" s="38"/>
      <c r="D10" s="27"/>
      <c r="E10" s="28"/>
      <c r="F10" s="28"/>
      <c r="G10" s="28"/>
      <c r="H10" s="29"/>
    </row>
    <row r="11" spans="1:8" ht="13.5" customHeight="1" x14ac:dyDescent="0.15">
      <c r="A11" s="39"/>
      <c r="B11" s="40"/>
      <c r="C11" s="41"/>
      <c r="D11" s="30"/>
      <c r="E11" s="31"/>
      <c r="F11" s="31"/>
      <c r="G11" s="31"/>
      <c r="H11" s="32"/>
    </row>
    <row r="12" spans="1:8" ht="14.25" customHeight="1" x14ac:dyDescent="0.15">
      <c r="A12" s="42" t="s">
        <v>24</v>
      </c>
      <c r="B12" s="43"/>
      <c r="C12" s="44"/>
      <c r="D12" s="4" t="s">
        <v>6</v>
      </c>
      <c r="E12" s="22"/>
      <c r="F12" s="22"/>
      <c r="G12" s="22"/>
      <c r="H12" s="23"/>
    </row>
    <row r="13" spans="1:8" ht="28.5" customHeight="1" x14ac:dyDescent="0.15">
      <c r="A13" s="45"/>
      <c r="B13" s="46"/>
      <c r="C13" s="47"/>
      <c r="D13" s="64"/>
      <c r="E13" s="65"/>
      <c r="F13" s="65"/>
      <c r="G13" s="65"/>
      <c r="H13" s="66"/>
    </row>
    <row r="14" spans="1:8" ht="28.5" customHeight="1" x14ac:dyDescent="0.15">
      <c r="A14" s="48" t="s">
        <v>25</v>
      </c>
      <c r="B14" s="49"/>
      <c r="C14" s="49"/>
      <c r="D14" s="50"/>
      <c r="E14" s="51"/>
      <c r="F14" s="51"/>
      <c r="G14" s="51"/>
      <c r="H14" s="52"/>
    </row>
    <row r="15" spans="1:8" x14ac:dyDescent="0.15">
      <c r="A15" s="21"/>
      <c r="B15" s="21"/>
      <c r="C15" s="21"/>
      <c r="D15" s="21"/>
      <c r="E15" s="21"/>
      <c r="F15" s="21"/>
      <c r="G15" s="21"/>
      <c r="H15" s="21"/>
    </row>
    <row r="16" spans="1:8" ht="14.25" customHeight="1" x14ac:dyDescent="0.15">
      <c r="A16" s="77"/>
      <c r="B16" s="24" t="s">
        <v>1</v>
      </c>
      <c r="C16" s="24"/>
      <c r="D16" s="24" t="s">
        <v>2</v>
      </c>
      <c r="E16" s="24"/>
      <c r="F16" s="24" t="s">
        <v>3</v>
      </c>
      <c r="G16" s="25" t="s">
        <v>5</v>
      </c>
      <c r="H16" s="54" t="s">
        <v>26</v>
      </c>
    </row>
    <row r="17" spans="1:9" ht="14.25" customHeight="1" x14ac:dyDescent="0.15">
      <c r="A17" s="77"/>
      <c r="B17" s="24"/>
      <c r="C17" s="24"/>
      <c r="D17" s="24"/>
      <c r="E17" s="24"/>
      <c r="F17" s="24"/>
      <c r="G17" s="26"/>
      <c r="H17" s="24"/>
    </row>
    <row r="18" spans="1:9" ht="28.5" customHeight="1" x14ac:dyDescent="0.15">
      <c r="A18" s="5">
        <v>1</v>
      </c>
      <c r="B18" s="57"/>
      <c r="C18" s="57"/>
      <c r="D18" s="58"/>
      <c r="E18" s="58"/>
      <c r="F18" s="13"/>
      <c r="G18" s="14"/>
      <c r="H18" s="14"/>
      <c r="I18" s="2"/>
    </row>
    <row r="19" spans="1:9" ht="28.5" customHeight="1" x14ac:dyDescent="0.15">
      <c r="A19" s="5">
        <v>2</v>
      </c>
      <c r="B19" s="57"/>
      <c r="C19" s="57"/>
      <c r="D19" s="58"/>
      <c r="E19" s="58"/>
      <c r="F19" s="13"/>
      <c r="G19" s="14"/>
      <c r="H19" s="14"/>
      <c r="I19" s="2"/>
    </row>
    <row r="20" spans="1:9" ht="28.5" customHeight="1" x14ac:dyDescent="0.15">
      <c r="A20" s="5">
        <v>3</v>
      </c>
      <c r="B20" s="57"/>
      <c r="C20" s="57"/>
      <c r="D20" s="58"/>
      <c r="E20" s="58"/>
      <c r="F20" s="13"/>
      <c r="G20" s="14"/>
      <c r="H20" s="14"/>
      <c r="I20" s="2"/>
    </row>
    <row r="21" spans="1:9" ht="28.5" customHeight="1" x14ac:dyDescent="0.15">
      <c r="A21" s="5">
        <v>4</v>
      </c>
      <c r="B21" s="57"/>
      <c r="C21" s="57"/>
      <c r="D21" s="58"/>
      <c r="E21" s="58"/>
      <c r="F21" s="13"/>
      <c r="G21" s="14"/>
      <c r="H21" s="14"/>
      <c r="I21" s="2"/>
    </row>
    <row r="22" spans="1:9" ht="28.5" customHeight="1" x14ac:dyDescent="0.15">
      <c r="A22" s="5">
        <v>5</v>
      </c>
      <c r="B22" s="57"/>
      <c r="C22" s="57"/>
      <c r="D22" s="58"/>
      <c r="E22" s="58"/>
      <c r="F22" s="13"/>
      <c r="G22" s="14"/>
      <c r="H22" s="14"/>
      <c r="I22" s="2"/>
    </row>
    <row r="23" spans="1:9" ht="19.5" customHeight="1" x14ac:dyDescent="0.15">
      <c r="A23" s="9" t="s">
        <v>30</v>
      </c>
      <c r="B23" s="63" t="s">
        <v>31</v>
      </c>
      <c r="C23" s="63"/>
      <c r="D23" s="63"/>
      <c r="E23" s="63"/>
      <c r="F23" s="63"/>
      <c r="G23" s="63"/>
      <c r="H23" s="63"/>
    </row>
    <row r="24" spans="1:9" ht="48.75" customHeight="1" x14ac:dyDescent="0.15">
      <c r="A24" s="10" t="s">
        <v>29</v>
      </c>
      <c r="B24" s="53" t="s">
        <v>37</v>
      </c>
      <c r="C24" s="53"/>
      <c r="D24" s="53"/>
      <c r="E24" s="53"/>
      <c r="F24" s="53"/>
      <c r="G24" s="53"/>
      <c r="H24" s="53"/>
    </row>
    <row r="25" spans="1:9" ht="51.75" customHeight="1" x14ac:dyDescent="0.15">
      <c r="A25" s="10" t="s">
        <v>29</v>
      </c>
      <c r="B25" s="53" t="s">
        <v>32</v>
      </c>
      <c r="C25" s="63"/>
      <c r="D25" s="63"/>
      <c r="E25" s="63"/>
      <c r="F25" s="63"/>
      <c r="G25" s="63"/>
      <c r="H25" s="63"/>
    </row>
    <row r="26" spans="1:9" ht="33.75" customHeight="1" x14ac:dyDescent="0.15">
      <c r="A26" s="10" t="s">
        <v>29</v>
      </c>
      <c r="B26" s="53" t="s">
        <v>33</v>
      </c>
      <c r="C26" s="53"/>
      <c r="D26" s="53"/>
      <c r="E26" s="53"/>
      <c r="F26" s="53"/>
      <c r="G26" s="53"/>
      <c r="H26" s="53"/>
    </row>
    <row r="27" spans="1:9" ht="29.25" customHeight="1" x14ac:dyDescent="0.15">
      <c r="A27" s="20" t="s">
        <v>4</v>
      </c>
      <c r="B27" s="20"/>
      <c r="C27" s="20"/>
      <c r="D27" s="20"/>
      <c r="E27" s="20"/>
      <c r="F27" s="20"/>
      <c r="G27" s="20"/>
      <c r="H27" s="20"/>
    </row>
    <row r="28" spans="1:9" s="8" customFormat="1" ht="30.75" customHeight="1" x14ac:dyDescent="0.15">
      <c r="A28" s="7"/>
      <c r="B28" s="62" t="s" ph="1">
        <v>34</v>
      </c>
      <c r="C28" s="62"/>
      <c r="D28" s="62"/>
      <c r="E28" s="62"/>
      <c r="F28" s="62"/>
      <c r="G28" s="62"/>
      <c r="H28" s="62"/>
    </row>
    <row r="29" spans="1:9" ht="70.5" customHeight="1" x14ac:dyDescent="0.15">
      <c r="A29" s="59" t="s">
        <v>27</v>
      </c>
      <c r="B29" s="60"/>
      <c r="C29" s="60"/>
      <c r="D29" s="60"/>
      <c r="E29" s="60"/>
      <c r="F29" s="60"/>
      <c r="G29" s="60"/>
      <c r="H29" s="61"/>
    </row>
    <row r="30" spans="1:9" ht="21" customHeight="1" x14ac:dyDescent="0.15">
      <c r="A30" s="55" t="s">
        <v>7</v>
      </c>
      <c r="B30" s="56"/>
      <c r="C30" s="56"/>
      <c r="D30" s="56"/>
      <c r="E30" s="56"/>
      <c r="F30" s="56"/>
      <c r="G30" s="56"/>
      <c r="H30" s="56"/>
    </row>
    <row r="34" spans="2:4" ht="21" x14ac:dyDescent="0.15">
      <c r="B34" ph="1"/>
      <c r="C34" ph="1"/>
      <c r="D34" ph="1"/>
    </row>
  </sheetData>
  <sheetProtection password="DC06" sheet="1" objects="1" scenarios="1"/>
  <mergeCells count="40">
    <mergeCell ref="D13:H13"/>
    <mergeCell ref="D16:E17"/>
    <mergeCell ref="A2:B2"/>
    <mergeCell ref="C2:E2"/>
    <mergeCell ref="D9:H9"/>
    <mergeCell ref="D7:H8"/>
    <mergeCell ref="G6:H6"/>
    <mergeCell ref="A16:A17"/>
    <mergeCell ref="A30:H30"/>
    <mergeCell ref="B20:C20"/>
    <mergeCell ref="B21:C21"/>
    <mergeCell ref="B22:C22"/>
    <mergeCell ref="D18:E18"/>
    <mergeCell ref="D19:E19"/>
    <mergeCell ref="D20:E20"/>
    <mergeCell ref="D21:E21"/>
    <mergeCell ref="D22:E22"/>
    <mergeCell ref="A29:H29"/>
    <mergeCell ref="B28:H28"/>
    <mergeCell ref="B24:H24"/>
    <mergeCell ref="B23:H23"/>
    <mergeCell ref="B25:H25"/>
    <mergeCell ref="B18:C18"/>
    <mergeCell ref="B19:C19"/>
    <mergeCell ref="A1:H1"/>
    <mergeCell ref="A4:H4"/>
    <mergeCell ref="A5:H5"/>
    <mergeCell ref="A27:H27"/>
    <mergeCell ref="A15:H15"/>
    <mergeCell ref="E12:H12"/>
    <mergeCell ref="B16:C17"/>
    <mergeCell ref="F16:F17"/>
    <mergeCell ref="G16:G17"/>
    <mergeCell ref="D10:H11"/>
    <mergeCell ref="A7:C11"/>
    <mergeCell ref="A12:C13"/>
    <mergeCell ref="A14:C14"/>
    <mergeCell ref="D14:H14"/>
    <mergeCell ref="B26:H26"/>
    <mergeCell ref="H16:H17"/>
  </mergeCells>
  <phoneticPr fontId="1" alignment="distributed"/>
  <hyperlinks>
    <hyperlink ref="C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無効なデータです。" error="○か×かを選択してください。" promptTitle="懇親会参加・不参加の意思表明" prompt="懇親会に参加される方は○を、参加されない方は×を選択してください。">
          <x14:formula1>
            <xm:f>ドロップダウンリスト用Sheet!$A$1:$A$2</xm:f>
          </x14:formula1>
          <xm:sqref>H18:H22</xm:sqref>
        </x14:dataValidation>
        <x14:dataValidation type="list" allowBlank="1" showInputMessage="1" showErrorMessage="1">
          <x14:formula1>
            <xm:f>ドロップダウンリスト用Sheet!$C$1:$C$4</xm:f>
          </x14:formula1>
          <xm:sqref>D10:H11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26" sqref="G26"/>
    </sheetView>
  </sheetViews>
  <sheetFormatPr defaultRowHeight="13.5" x14ac:dyDescent="0.15"/>
  <cols>
    <col min="1" max="1" width="14.875" customWidth="1"/>
    <col min="2" max="2" width="17.875" customWidth="1"/>
  </cols>
  <sheetData>
    <row r="1" spans="1:10" x14ac:dyDescent="0.15">
      <c r="A1" s="6" t="s">
        <v>35</v>
      </c>
      <c r="B1" s="6" t="s">
        <v>11</v>
      </c>
      <c r="C1" s="6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</row>
    <row r="2" spans="1:10" x14ac:dyDescent="0.15">
      <c r="A2" s="15">
        <f>[0]!申込日</f>
        <v>0</v>
      </c>
      <c r="B2">
        <f>[0]!会社名・事務所名</f>
        <v>0</v>
      </c>
      <c r="C2">
        <f>郵便番号</f>
        <v>0</v>
      </c>
      <c r="D2">
        <f>住所</f>
        <v>0</v>
      </c>
      <c r="E2">
        <f>電話番号</f>
        <v>0</v>
      </c>
      <c r="F2">
        <f>受講者１・所属名</f>
        <v>0</v>
      </c>
      <c r="G2">
        <f>受講者１・役職名</f>
        <v>0</v>
      </c>
      <c r="H2">
        <f>受講者１・氏名</f>
        <v>0</v>
      </c>
      <c r="I2">
        <f>受講者１・弁理士登録番号</f>
        <v>0</v>
      </c>
      <c r="J2">
        <f>受講者１・懇親会</f>
        <v>0</v>
      </c>
    </row>
    <row r="3" spans="1:10" x14ac:dyDescent="0.15">
      <c r="A3" s="15">
        <f>[0]!申込日</f>
        <v>0</v>
      </c>
      <c r="B3">
        <f>[0]!会社名・事務所名</f>
        <v>0</v>
      </c>
      <c r="C3">
        <f>郵便番号</f>
        <v>0</v>
      </c>
      <c r="D3">
        <f>住所</f>
        <v>0</v>
      </c>
      <c r="E3">
        <f>電話番号</f>
        <v>0</v>
      </c>
      <c r="F3">
        <f>受講者２・所属名</f>
        <v>0</v>
      </c>
      <c r="G3">
        <f>受講者２・役職名</f>
        <v>0</v>
      </c>
      <c r="H3">
        <f>受講者２・氏名</f>
        <v>0</v>
      </c>
      <c r="I3">
        <f>受講者２・弁理士登録番号</f>
        <v>0</v>
      </c>
      <c r="J3">
        <f>受講者２・懇親会</f>
        <v>0</v>
      </c>
    </row>
    <row r="4" spans="1:10" x14ac:dyDescent="0.15">
      <c r="A4" s="15">
        <f>[0]!申込日</f>
        <v>0</v>
      </c>
      <c r="B4">
        <f>[0]!会社名・事務所名</f>
        <v>0</v>
      </c>
      <c r="C4">
        <f>郵便番号</f>
        <v>0</v>
      </c>
      <c r="D4">
        <f>住所</f>
        <v>0</v>
      </c>
      <c r="E4">
        <f>電話番号</f>
        <v>0</v>
      </c>
      <c r="F4">
        <f>受講者３・所属名</f>
        <v>0</v>
      </c>
      <c r="G4">
        <f>受講者３・役職名</f>
        <v>0</v>
      </c>
      <c r="H4">
        <f>受講者３・氏名</f>
        <v>0</v>
      </c>
      <c r="I4">
        <f>受講者３・弁理士登録番号</f>
        <v>0</v>
      </c>
      <c r="J4">
        <f>受講者３・懇親会</f>
        <v>0</v>
      </c>
    </row>
    <row r="5" spans="1:10" x14ac:dyDescent="0.15">
      <c r="A5" s="15">
        <f>[0]!申込日</f>
        <v>0</v>
      </c>
      <c r="B5">
        <f>[0]!会社名・事務所名</f>
        <v>0</v>
      </c>
      <c r="C5">
        <f>郵便番号</f>
        <v>0</v>
      </c>
      <c r="D5">
        <f>住所</f>
        <v>0</v>
      </c>
      <c r="E5">
        <f>電話番号</f>
        <v>0</v>
      </c>
      <c r="F5">
        <f>受講者４・所属名</f>
        <v>0</v>
      </c>
      <c r="G5">
        <f>受講者４・役職名</f>
        <v>0</v>
      </c>
      <c r="H5">
        <f>受講者４・氏名</f>
        <v>0</v>
      </c>
      <c r="I5">
        <f>受講者４・弁理士登録番号</f>
        <v>0</v>
      </c>
      <c r="J5">
        <f>受講者４・懇親会</f>
        <v>0</v>
      </c>
    </row>
    <row r="6" spans="1:10" x14ac:dyDescent="0.15">
      <c r="A6" s="15">
        <f>[0]!申込日</f>
        <v>0</v>
      </c>
      <c r="B6">
        <f>[0]!会社名・事務所名</f>
        <v>0</v>
      </c>
      <c r="C6">
        <f>郵便番号</f>
        <v>0</v>
      </c>
      <c r="D6">
        <f>住所</f>
        <v>0</v>
      </c>
      <c r="E6">
        <f>電話番号</f>
        <v>0</v>
      </c>
      <c r="F6">
        <f>受講者５・所属名</f>
        <v>0</v>
      </c>
      <c r="G6">
        <f>受講者５・役職名</f>
        <v>0</v>
      </c>
      <c r="H6">
        <f>受講者５・氏名</f>
        <v>0</v>
      </c>
      <c r="I6">
        <f>受講者５・弁理士登録番号</f>
        <v>0</v>
      </c>
      <c r="J6">
        <f>受講者５・懇親会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2" sqref="C22"/>
    </sheetView>
  </sheetViews>
  <sheetFormatPr defaultRowHeight="13.5" x14ac:dyDescent="0.15"/>
  <cols>
    <col min="3" max="3" width="56" customWidth="1"/>
  </cols>
  <sheetData>
    <row r="1" spans="1:3" x14ac:dyDescent="0.15">
      <c r="A1" s="1" t="s">
        <v>9</v>
      </c>
      <c r="C1" t="s">
        <v>21</v>
      </c>
    </row>
    <row r="2" spans="1:3" x14ac:dyDescent="0.15">
      <c r="A2" s="1" t="s">
        <v>10</v>
      </c>
      <c r="C2" t="s">
        <v>22</v>
      </c>
    </row>
    <row r="3" spans="1:3" x14ac:dyDescent="0.15">
      <c r="C3" t="s">
        <v>20</v>
      </c>
    </row>
    <row r="4" spans="1:3" x14ac:dyDescent="0.15">
      <c r="C4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31</vt:i4>
      </vt:variant>
    </vt:vector>
  </HeadingPairs>
  <TitlesOfParts>
    <vt:vector size="34" baseType="lpstr">
      <vt:lpstr>Sheet1</vt:lpstr>
      <vt:lpstr>集計用Sheet</vt:lpstr>
      <vt:lpstr>ドロップダウンリスト用Sheet</vt:lpstr>
      <vt:lpstr>会社名・事務所名</vt:lpstr>
      <vt:lpstr>協賛団体・協力事務所</vt:lpstr>
      <vt:lpstr>受講者１・懇親会</vt:lpstr>
      <vt:lpstr>受講者１・氏名</vt:lpstr>
      <vt:lpstr>受講者１・所属名</vt:lpstr>
      <vt:lpstr>受講者１・弁理士登録番号</vt:lpstr>
      <vt:lpstr>受講者１・役職名</vt:lpstr>
      <vt:lpstr>受講者２・懇親会</vt:lpstr>
      <vt:lpstr>受講者２・氏名</vt:lpstr>
      <vt:lpstr>受講者２・所属名</vt:lpstr>
      <vt:lpstr>受講者２・弁理士登録番号</vt:lpstr>
      <vt:lpstr>受講者２・役職名</vt:lpstr>
      <vt:lpstr>受講者３・懇親会</vt:lpstr>
      <vt:lpstr>受講者３・氏名</vt:lpstr>
      <vt:lpstr>受講者３・所属名</vt:lpstr>
      <vt:lpstr>受講者３・弁理士登録番号</vt:lpstr>
      <vt:lpstr>受講者３・役職名</vt:lpstr>
      <vt:lpstr>受講者４・懇親会</vt:lpstr>
      <vt:lpstr>受講者４・氏名</vt:lpstr>
      <vt:lpstr>受講者４・所属名</vt:lpstr>
      <vt:lpstr>受講者４・弁理士登録番号</vt:lpstr>
      <vt:lpstr>受講者４・役職名</vt:lpstr>
      <vt:lpstr>受講者５・懇親会</vt:lpstr>
      <vt:lpstr>受講者５・氏名</vt:lpstr>
      <vt:lpstr>受講者５・所属名</vt:lpstr>
      <vt:lpstr>受講者５・弁理士登録番号</vt:lpstr>
      <vt:lpstr>受講者５・役職名</vt:lpstr>
      <vt:lpstr>住所</vt:lpstr>
      <vt:lpstr>申込日</vt:lpstr>
      <vt:lpstr>電話番号</vt:lpstr>
      <vt:lpstr>郵便番号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Ishida</cp:lastModifiedBy>
  <cp:lastPrinted>2016-08-04T05:00:59Z</cp:lastPrinted>
  <dcterms:created xsi:type="dcterms:W3CDTF">2016-08-02T03:59:11Z</dcterms:created>
  <dcterms:modified xsi:type="dcterms:W3CDTF">2016-08-31T05:04:17Z</dcterms:modified>
</cp:coreProperties>
</file>